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3085" windowHeight="4530" activeTab="1"/>
  </bookViews>
  <sheets>
    <sheet name="январь" sheetId="1" r:id="rId1"/>
    <sheet name="февраль" sheetId="2" r:id="rId2"/>
  </sheets>
  <definedNames>
    <definedName name="_xlnm.Print_Area" localSheetId="1">'февраль'!$A$1:$K$22</definedName>
    <definedName name="_xlnm.Print_Area" localSheetId="0">'январь'!$A$1:$K$22</definedName>
  </definedNames>
  <calcPr fullCalcOnLoad="1"/>
</workbook>
</file>

<file path=xl/sharedStrings.xml><?xml version="1.0" encoding="utf-8"?>
<sst xmlns="http://schemas.openxmlformats.org/spreadsheetml/2006/main" count="94" uniqueCount="31">
  <si>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</si>
  <si>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</si>
  <si>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</si>
  <si>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</si>
  <si>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</si>
  <si>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Информация об объеме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</si>
  <si>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Наименование территориальной сетевой организации </t>
  </si>
  <si>
    <t>Объем фактического  полезного отпуска электроэнергии по уровням напряжения, тыс. кВтч.</t>
  </si>
  <si>
    <t>Наименование  тарифных групп потребителей</t>
  </si>
  <si>
    <t>СН I</t>
  </si>
  <si>
    <t>Всего</t>
  </si>
  <si>
    <t>уровень напряжения</t>
  </si>
  <si>
    <t>филиал ПАО "МРСК Центра" - "Курскэнерго"</t>
  </si>
  <si>
    <t>Январь 2019 год</t>
  </si>
  <si>
    <t>Регион</t>
  </si>
  <si>
    <t>Курская обл.</t>
  </si>
  <si>
    <t>Белгородская обл.</t>
  </si>
  <si>
    <t>Оренбургская обл.</t>
  </si>
  <si>
    <t>Ленинградская обл.</t>
  </si>
  <si>
    <t>Ростовская обл.</t>
  </si>
  <si>
    <t>г. Москва</t>
  </si>
  <si>
    <t>Московская обл.</t>
  </si>
  <si>
    <t>филиал ПАО "МРСК Центра" - "Белгородэнерго"</t>
  </si>
  <si>
    <t>филиал ПАО "МРСК Юга" - "Ростовэнерго"</t>
  </si>
  <si>
    <t>ПАО "МОЭСК"</t>
  </si>
  <si>
    <t>ПАО "МОЭСК"/ПАО "ОЭК"</t>
  </si>
  <si>
    <t>Объем фактического  полезного отпуска мощности по уровням напряжения, тыс. кВтч.</t>
  </si>
  <si>
    <t>СН-2</t>
  </si>
  <si>
    <t>филиал ПАО "МРСК Волги" - "Оренбургэнерго"</t>
  </si>
  <si>
    <t>ООО "УКХ"</t>
  </si>
  <si>
    <t>Февраль 2019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</si>
</sst>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Calibri"/>
      <family val="2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" fontId="41" fillId="0" borderId="10" xfId="0" applyNumberFormat="1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172" fontId="41" fillId="0" borderId="10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4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4" xfId="0" applyFont="1" applyBorder="1" applyAlignment="1">
      <alignment horizontal="center" vertical="center"/>
    </xf>
    <xf numFmtId="4" fontId="41" fillId="0" borderId="15" xfId="0" applyNumberFormat="1" applyFont="1" applyBorder="1" applyAlignment="1">
      <alignment horizontal="left" vertical="center" wrapText="1"/>
    </xf>
    <xf numFmtId="172" fontId="41" fillId="0" borderId="15" xfId="0" applyNumberFormat="1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/>
    </xf>
    <xf numFmtId="4" fontId="41" fillId="0" borderId="16" xfId="0" applyNumberFormat="1" applyFont="1" applyBorder="1" applyAlignment="1">
      <alignment horizontal="left" vertical="center" wrapText="1"/>
    </xf>
    <xf numFmtId="172" fontId="41" fillId="0" borderId="16" xfId="0" applyNumberFormat="1" applyFont="1" applyBorder="1" applyAlignment="1">
      <alignment horizontal="center" vertical="center" wrapText="1"/>
    </xf>
    <xf numFmtId="172" fontId="41" fillId="0" borderId="16" xfId="0" applyNumberFormat="1" applyFont="1" applyFill="1" applyBorder="1" applyAlignment="1">
      <alignment horizontal="center" vertical="center"/>
    </xf>
    <xf numFmtId="172" fontId="2" fillId="0" borderId="16" xfId="0" applyNumberFormat="1" applyFont="1" applyFill="1" applyBorder="1" applyAlignment="1">
      <alignment horizontal="center" vertical="center"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/>
    </xf>
    <xf numFmtId="4" fontId="41" fillId="0" borderId="18" xfId="0" applyNumberFormat="1" applyFont="1" applyBorder="1" applyAlignment="1">
      <alignment horizontal="left" vertical="center" wrapText="1"/>
    </xf>
    <xf numFmtId="172" fontId="41" fillId="0" borderId="18" xfId="0" applyNumberFormat="1" applyFont="1" applyBorder="1" applyAlignment="1">
      <alignment horizontal="center" vertical="center" wrapText="1"/>
    </xf>
    <xf numFmtId="172" fontId="41" fillId="0" borderId="18" xfId="0" applyNumberFormat="1" applyFont="1" applyFill="1" applyBorder="1" applyAlignment="1">
      <alignment horizontal="center" vertical="center"/>
    </xf>
    <xf numFmtId="0" fontId="41" fillId="0" borderId="18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172" fontId="41" fillId="0" borderId="13" xfId="0" applyNumberFormat="1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4" fontId="41" fillId="0" borderId="14" xfId="0" applyNumberFormat="1" applyFont="1" applyBorder="1" applyAlignment="1">
      <alignment horizontal="left"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172" fontId="41" fillId="0" borderId="13" xfId="0" applyNumberFormat="1" applyFont="1" applyFill="1" applyBorder="1" applyAlignment="1">
      <alignment horizontal="center" vertical="center"/>
    </xf>
    <xf numFmtId="173" fontId="41" fillId="0" borderId="17" xfId="0" applyNumberFormat="1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1" fillId="0" borderId="18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3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45" fillId="0" borderId="28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left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"/>
  <sheetViews>
    <sheetView view="pageBreakPreview" zoomScaleSheetLayoutView="100" zoomScalePageLayoutView="0" workbookViewId="0" topLeftCell="A1">
      <selection activeCell="D4" sqref="D4:H4"/>
    </sheetView>
  </sheetViews>
  <sheetFormatPr defaultColWidth="8.8515625" defaultRowHeight="15"/>
  <cols>
    <col min="1" max="1" width="14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2" spans="1:11" ht="39" customHeight="1">
      <c r="A2" s="65" t="s">
        <v>5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4" ht="15">
      <c r="A3" s="7" t="s">
        <v>13</v>
      </c>
      <c r="B3" s="7"/>
      <c r="C3" s="2"/>
      <c r="D3" s="2"/>
    </row>
    <row r="4" spans="1:11" ht="49.5" customHeight="1">
      <c r="A4" s="57" t="s">
        <v>14</v>
      </c>
      <c r="B4" s="50" t="s">
        <v>6</v>
      </c>
      <c r="C4" s="50" t="s">
        <v>8</v>
      </c>
      <c r="D4" s="54" t="s">
        <v>7</v>
      </c>
      <c r="E4" s="55"/>
      <c r="F4" s="55"/>
      <c r="G4" s="55"/>
      <c r="H4" s="62"/>
      <c r="I4" s="54" t="s">
        <v>26</v>
      </c>
      <c r="J4" s="55"/>
      <c r="K4" s="62"/>
    </row>
    <row r="5" spans="1:11" ht="18" customHeight="1">
      <c r="A5" s="57"/>
      <c r="B5" s="51"/>
      <c r="C5" s="51"/>
      <c r="D5" s="50" t="s">
        <v>10</v>
      </c>
      <c r="E5" s="54" t="s">
        <v>11</v>
      </c>
      <c r="F5" s="55"/>
      <c r="G5" s="56"/>
      <c r="H5" s="4"/>
      <c r="I5" s="63" t="s">
        <v>10</v>
      </c>
      <c r="J5" s="63" t="s">
        <v>11</v>
      </c>
      <c r="K5" s="63"/>
    </row>
    <row r="6" spans="1:11" ht="15.75" thickBot="1">
      <c r="A6" s="58"/>
      <c r="B6" s="52"/>
      <c r="C6" s="52"/>
      <c r="D6" s="53"/>
      <c r="E6" s="9" t="s">
        <v>0</v>
      </c>
      <c r="F6" s="9" t="s">
        <v>9</v>
      </c>
      <c r="G6" s="10" t="s">
        <v>1</v>
      </c>
      <c r="H6" s="10" t="s">
        <v>2</v>
      </c>
      <c r="I6" s="64"/>
      <c r="J6" s="11" t="s">
        <v>0</v>
      </c>
      <c r="K6" s="12" t="s">
        <v>27</v>
      </c>
    </row>
    <row r="7" spans="1:11" ht="19.5" customHeight="1">
      <c r="A7" s="59" t="s">
        <v>15</v>
      </c>
      <c r="B7" s="43" t="s">
        <v>12</v>
      </c>
      <c r="C7" s="16" t="s">
        <v>3</v>
      </c>
      <c r="D7" s="17">
        <f aca="true" t="shared" si="0" ref="D7:D14">SUM(E7:H7)</f>
        <v>2279.168</v>
      </c>
      <c r="E7" s="18"/>
      <c r="F7" s="18"/>
      <c r="G7" s="19">
        <v>2279.168</v>
      </c>
      <c r="H7" s="19"/>
      <c r="I7" s="17">
        <f aca="true" t="shared" si="1" ref="I7:I22">SUM(J7:K7)</f>
        <v>0</v>
      </c>
      <c r="J7" s="20"/>
      <c r="K7" s="21"/>
    </row>
    <row r="8" spans="1:11" ht="33.75" customHeight="1" thickBot="1">
      <c r="A8" s="60"/>
      <c r="B8" s="47"/>
      <c r="C8" s="22" t="s">
        <v>4</v>
      </c>
      <c r="D8" s="23">
        <f t="shared" si="0"/>
        <v>0</v>
      </c>
      <c r="E8" s="24"/>
      <c r="F8" s="24"/>
      <c r="G8" s="24"/>
      <c r="H8" s="38"/>
      <c r="I8" s="14">
        <f t="shared" si="1"/>
        <v>0</v>
      </c>
      <c r="J8" s="25"/>
      <c r="K8" s="26"/>
    </row>
    <row r="9" spans="1:11" ht="15">
      <c r="A9" s="59" t="s">
        <v>16</v>
      </c>
      <c r="B9" s="43" t="s">
        <v>22</v>
      </c>
      <c r="C9" s="16" t="s">
        <v>3</v>
      </c>
      <c r="D9" s="17">
        <f t="shared" si="0"/>
        <v>8818.686999999987</v>
      </c>
      <c r="E9" s="27">
        <v>7885.753999999999</v>
      </c>
      <c r="F9" s="27"/>
      <c r="G9" s="27">
        <v>932.9329999999879</v>
      </c>
      <c r="H9" s="27"/>
      <c r="I9" s="17">
        <f t="shared" si="1"/>
        <v>8.018</v>
      </c>
      <c r="J9" s="27">
        <v>7.974</v>
      </c>
      <c r="K9" s="28">
        <v>0.044</v>
      </c>
    </row>
    <row r="10" spans="1:11" ht="32.25" customHeight="1" thickBot="1">
      <c r="A10" s="61"/>
      <c r="B10" s="44"/>
      <c r="C10" s="33" t="s">
        <v>4</v>
      </c>
      <c r="D10" s="23">
        <f t="shared" si="0"/>
        <v>0</v>
      </c>
      <c r="E10" s="34"/>
      <c r="F10" s="34"/>
      <c r="G10" s="34"/>
      <c r="H10" s="32"/>
      <c r="I10" s="31">
        <f t="shared" si="1"/>
        <v>0</v>
      </c>
      <c r="J10" s="34"/>
      <c r="K10" s="35"/>
    </row>
    <row r="11" spans="1:11" ht="15" customHeight="1">
      <c r="A11" s="59" t="s">
        <v>17</v>
      </c>
      <c r="B11" s="66" t="s">
        <v>28</v>
      </c>
      <c r="C11" s="16" t="s">
        <v>3</v>
      </c>
      <c r="D11" s="17">
        <f t="shared" si="0"/>
        <v>562.0930000000001</v>
      </c>
      <c r="E11" s="27">
        <v>342.824</v>
      </c>
      <c r="F11" s="27">
        <v>192.871</v>
      </c>
      <c r="G11" s="27">
        <v>26.398</v>
      </c>
      <c r="H11" s="27">
        <v>0</v>
      </c>
      <c r="I11" s="17">
        <f t="shared" si="1"/>
        <v>0</v>
      </c>
      <c r="J11" s="27"/>
      <c r="K11" s="28"/>
    </row>
    <row r="12" spans="1:11" ht="37.5" customHeight="1">
      <c r="A12" s="68"/>
      <c r="B12" s="67"/>
      <c r="C12" s="3" t="s">
        <v>4</v>
      </c>
      <c r="D12" s="5">
        <f t="shared" si="0"/>
        <v>0</v>
      </c>
      <c r="E12" s="8"/>
      <c r="F12" s="8"/>
      <c r="G12" s="8"/>
      <c r="H12" s="8"/>
      <c r="I12" s="5">
        <f t="shared" si="1"/>
        <v>0</v>
      </c>
      <c r="J12" s="8"/>
      <c r="K12" s="37"/>
    </row>
    <row r="13" spans="1:11" ht="24" customHeight="1">
      <c r="A13" s="68"/>
      <c r="B13" s="69" t="s">
        <v>29</v>
      </c>
      <c r="C13" s="3" t="s">
        <v>3</v>
      </c>
      <c r="D13" s="14">
        <f t="shared" si="0"/>
        <v>1032.245</v>
      </c>
      <c r="E13" s="8">
        <v>39.35</v>
      </c>
      <c r="F13" s="8">
        <v>0</v>
      </c>
      <c r="G13" s="8">
        <v>989.173</v>
      </c>
      <c r="H13" s="8">
        <v>3.722</v>
      </c>
      <c r="I13" s="5">
        <f t="shared" si="1"/>
        <v>0</v>
      </c>
      <c r="J13" s="8"/>
      <c r="K13" s="37"/>
    </row>
    <row r="14" spans="1:11" ht="35.25" customHeight="1" thickBot="1">
      <c r="A14" s="60"/>
      <c r="B14" s="49"/>
      <c r="C14" s="22" t="s">
        <v>4</v>
      </c>
      <c r="D14" s="23">
        <f t="shared" si="0"/>
        <v>0</v>
      </c>
      <c r="E14" s="29"/>
      <c r="F14" s="29"/>
      <c r="G14" s="29"/>
      <c r="H14" s="29"/>
      <c r="I14" s="23">
        <f t="shared" si="1"/>
        <v>0</v>
      </c>
      <c r="J14" s="29"/>
      <c r="K14" s="30"/>
    </row>
    <row r="15" spans="1:11" ht="15">
      <c r="A15" s="40" t="s">
        <v>18</v>
      </c>
      <c r="B15" s="45"/>
      <c r="C15" s="13" t="s">
        <v>3</v>
      </c>
      <c r="D15" s="14"/>
      <c r="E15" s="15"/>
      <c r="F15" s="15"/>
      <c r="G15" s="15"/>
      <c r="H15" s="15"/>
      <c r="I15" s="14"/>
      <c r="J15" s="15"/>
      <c r="K15" s="36"/>
    </row>
    <row r="16" spans="1:11" ht="39.75" customHeight="1" thickBot="1">
      <c r="A16" s="41"/>
      <c r="B16" s="46"/>
      <c r="C16" s="22" t="s">
        <v>4</v>
      </c>
      <c r="D16" s="23"/>
      <c r="E16" s="29"/>
      <c r="F16" s="29"/>
      <c r="G16" s="29"/>
      <c r="H16" s="32"/>
      <c r="I16" s="14"/>
      <c r="J16" s="29"/>
      <c r="K16" s="30"/>
    </row>
    <row r="17" spans="1:11" ht="15">
      <c r="A17" s="42" t="s">
        <v>19</v>
      </c>
      <c r="B17" s="43" t="s">
        <v>23</v>
      </c>
      <c r="C17" s="16" t="s">
        <v>3</v>
      </c>
      <c r="D17" s="17">
        <f aca="true" t="shared" si="2" ref="D17:D22">SUM(E17:H17)</f>
        <v>543.149</v>
      </c>
      <c r="E17" s="27"/>
      <c r="F17" s="27"/>
      <c r="G17" s="27">
        <v>543.149</v>
      </c>
      <c r="H17" s="27"/>
      <c r="I17" s="17">
        <f t="shared" si="1"/>
        <v>0</v>
      </c>
      <c r="J17" s="27"/>
      <c r="K17" s="28"/>
    </row>
    <row r="18" spans="1:11" ht="33.75" customHeight="1" thickBot="1">
      <c r="A18" s="41"/>
      <c r="B18" s="47"/>
      <c r="C18" s="22" t="s">
        <v>4</v>
      </c>
      <c r="D18" s="23">
        <f t="shared" si="2"/>
        <v>0</v>
      </c>
      <c r="E18" s="29"/>
      <c r="F18" s="29"/>
      <c r="G18" s="29"/>
      <c r="H18" s="32"/>
      <c r="I18" s="14">
        <f t="shared" si="1"/>
        <v>0</v>
      </c>
      <c r="J18" s="29"/>
      <c r="K18" s="30"/>
    </row>
    <row r="19" spans="1:11" ht="15">
      <c r="A19" s="42" t="s">
        <v>20</v>
      </c>
      <c r="B19" s="48" t="s">
        <v>24</v>
      </c>
      <c r="C19" s="16" t="s">
        <v>3</v>
      </c>
      <c r="D19" s="17">
        <f t="shared" si="2"/>
        <v>2945.2970000000005</v>
      </c>
      <c r="E19" s="27">
        <v>1273.124</v>
      </c>
      <c r="F19" s="27"/>
      <c r="G19" s="27">
        <v>1672.1730000000002</v>
      </c>
      <c r="H19" s="27"/>
      <c r="I19" s="17">
        <f t="shared" si="1"/>
        <v>4.036</v>
      </c>
      <c r="J19" s="27">
        <v>1.742</v>
      </c>
      <c r="K19" s="28">
        <v>2.294</v>
      </c>
    </row>
    <row r="20" spans="1:11" ht="33.75" customHeight="1" thickBot="1">
      <c r="A20" s="41"/>
      <c r="B20" s="49"/>
      <c r="C20" s="22" t="s">
        <v>4</v>
      </c>
      <c r="D20" s="23">
        <f t="shared" si="2"/>
        <v>0</v>
      </c>
      <c r="E20" s="29"/>
      <c r="F20" s="29"/>
      <c r="G20" s="29"/>
      <c r="H20" s="32"/>
      <c r="I20" s="14">
        <f t="shared" si="1"/>
        <v>0</v>
      </c>
      <c r="J20" s="29"/>
      <c r="K20" s="30"/>
    </row>
    <row r="21" spans="1:11" ht="15">
      <c r="A21" s="42" t="s">
        <v>21</v>
      </c>
      <c r="B21" s="48" t="s">
        <v>25</v>
      </c>
      <c r="C21" s="16" t="s">
        <v>3</v>
      </c>
      <c r="D21" s="17">
        <f t="shared" si="2"/>
        <v>765.7850000000001</v>
      </c>
      <c r="E21" s="27">
        <v>682.363</v>
      </c>
      <c r="F21" s="27"/>
      <c r="G21" s="27">
        <v>83.422</v>
      </c>
      <c r="H21" s="27"/>
      <c r="I21" s="17">
        <f t="shared" si="1"/>
        <v>1.0590000000000002</v>
      </c>
      <c r="J21" s="27">
        <v>0.935</v>
      </c>
      <c r="K21" s="28">
        <v>0.124</v>
      </c>
    </row>
    <row r="22" spans="1:11" ht="34.5" customHeight="1" thickBot="1">
      <c r="A22" s="41"/>
      <c r="B22" s="49"/>
      <c r="C22" s="22" t="s">
        <v>4</v>
      </c>
      <c r="D22" s="23">
        <f t="shared" si="2"/>
        <v>0</v>
      </c>
      <c r="E22" s="29"/>
      <c r="F22" s="29"/>
      <c r="G22" s="29"/>
      <c r="H22" s="32"/>
      <c r="I22" s="14">
        <f t="shared" si="1"/>
        <v>0</v>
      </c>
      <c r="J22" s="29"/>
      <c r="K22" s="30"/>
    </row>
  </sheetData>
  <sheetProtection/>
  <mergeCells count="25">
    <mergeCell ref="I4:K4"/>
    <mergeCell ref="I5:I6"/>
    <mergeCell ref="J5:K5"/>
    <mergeCell ref="A2:K2"/>
    <mergeCell ref="B11:B12"/>
    <mergeCell ref="A11:A14"/>
    <mergeCell ref="B13:B14"/>
    <mergeCell ref="D4:H4"/>
    <mergeCell ref="B7:B8"/>
    <mergeCell ref="B4:B6"/>
    <mergeCell ref="C4:C6"/>
    <mergeCell ref="D5:D6"/>
    <mergeCell ref="E5:G5"/>
    <mergeCell ref="A4:A6"/>
    <mergeCell ref="A7:A8"/>
    <mergeCell ref="A9:A10"/>
    <mergeCell ref="A15:A16"/>
    <mergeCell ref="A17:A18"/>
    <mergeCell ref="A19:A20"/>
    <mergeCell ref="A21:A22"/>
    <mergeCell ref="B9:B10"/>
    <mergeCell ref="B15:B16"/>
    <mergeCell ref="B17:B18"/>
    <mergeCell ref="B19:B20"/>
    <mergeCell ref="B21:B22"/>
  </mergeCells>
  <printOptions/>
  <pageMargins left="0.7" right="0.7" top="0.75" bottom="0.75" header="0.3" footer="0.3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2"/>
  <sheetViews>
    <sheetView tabSelected="1" view="pageBreakPreview" zoomScaleSheetLayoutView="100" zoomScalePageLayoutView="0" workbookViewId="0" topLeftCell="A4">
      <selection activeCell="E11" sqref="E11:H14"/>
    </sheetView>
  </sheetViews>
  <sheetFormatPr defaultColWidth="8.8515625" defaultRowHeight="15"/>
  <cols>
    <col min="1" max="1" width="14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2" spans="1:11" ht="39" customHeight="1">
      <c r="A2" s="65" t="s">
        <v>5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4" ht="15">
      <c r="A3" s="7" t="s">
        <v>30</v>
      </c>
      <c r="B3" s="7"/>
      <c r="C3" s="2"/>
      <c r="D3" s="2"/>
    </row>
    <row r="4" spans="1:11" ht="49.5" customHeight="1">
      <c r="A4" s="57" t="s">
        <v>14</v>
      </c>
      <c r="B4" s="50" t="s">
        <v>6</v>
      </c>
      <c r="C4" s="50" t="s">
        <v>8</v>
      </c>
      <c r="D4" s="54" t="s">
        <v>7</v>
      </c>
      <c r="E4" s="55"/>
      <c r="F4" s="55"/>
      <c r="G4" s="55"/>
      <c r="H4" s="62"/>
      <c r="I4" s="54" t="s">
        <v>26</v>
      </c>
      <c r="J4" s="55"/>
      <c r="K4" s="62"/>
    </row>
    <row r="5" spans="1:11" ht="18" customHeight="1">
      <c r="A5" s="57"/>
      <c r="B5" s="51"/>
      <c r="C5" s="51"/>
      <c r="D5" s="50" t="s">
        <v>10</v>
      </c>
      <c r="E5" s="54" t="s">
        <v>11</v>
      </c>
      <c r="F5" s="55"/>
      <c r="G5" s="56"/>
      <c r="H5" s="6"/>
      <c r="I5" s="63" t="s">
        <v>10</v>
      </c>
      <c r="J5" s="63" t="s">
        <v>11</v>
      </c>
      <c r="K5" s="63"/>
    </row>
    <row r="6" spans="1:11" ht="15.75" thickBot="1">
      <c r="A6" s="58"/>
      <c r="B6" s="52"/>
      <c r="C6" s="52"/>
      <c r="D6" s="53"/>
      <c r="E6" s="9" t="s">
        <v>0</v>
      </c>
      <c r="F6" s="9" t="s">
        <v>9</v>
      </c>
      <c r="G6" s="10" t="s">
        <v>1</v>
      </c>
      <c r="H6" s="10" t="s">
        <v>2</v>
      </c>
      <c r="I6" s="64"/>
      <c r="J6" s="11" t="s">
        <v>0</v>
      </c>
      <c r="K6" s="12" t="s">
        <v>27</v>
      </c>
    </row>
    <row r="7" spans="1:11" ht="19.5" customHeight="1">
      <c r="A7" s="59" t="s">
        <v>15</v>
      </c>
      <c r="B7" s="43" t="s">
        <v>12</v>
      </c>
      <c r="C7" s="16" t="s">
        <v>3</v>
      </c>
      <c r="D7" s="17">
        <f aca="true" t="shared" si="0" ref="D7:D14">SUM(E7:H7)</f>
        <v>2051.374</v>
      </c>
      <c r="E7" s="18"/>
      <c r="F7" s="18"/>
      <c r="G7" s="19">
        <v>2051.374</v>
      </c>
      <c r="H7" s="19"/>
      <c r="I7" s="17">
        <f aca="true" t="shared" si="1" ref="I7:I22">SUM(J7:K7)</f>
        <v>0</v>
      </c>
      <c r="J7" s="20"/>
      <c r="K7" s="21"/>
    </row>
    <row r="8" spans="1:11" ht="33.75" customHeight="1" thickBot="1">
      <c r="A8" s="60"/>
      <c r="B8" s="47"/>
      <c r="C8" s="22" t="s">
        <v>4</v>
      </c>
      <c r="D8" s="23">
        <f t="shared" si="0"/>
        <v>0</v>
      </c>
      <c r="E8" s="24"/>
      <c r="F8" s="24"/>
      <c r="G8" s="24"/>
      <c r="H8" s="38"/>
      <c r="I8" s="14">
        <f t="shared" si="1"/>
        <v>0</v>
      </c>
      <c r="J8" s="25"/>
      <c r="K8" s="26"/>
    </row>
    <row r="9" spans="1:11" ht="15">
      <c r="A9" s="59" t="s">
        <v>16</v>
      </c>
      <c r="B9" s="43" t="s">
        <v>22</v>
      </c>
      <c r="C9" s="16" t="s">
        <v>3</v>
      </c>
      <c r="D9" s="17">
        <f t="shared" si="0"/>
        <v>8208.965</v>
      </c>
      <c r="E9" s="27">
        <v>6984.912</v>
      </c>
      <c r="F9" s="27"/>
      <c r="G9" s="27">
        <v>1224.053</v>
      </c>
      <c r="H9" s="27"/>
      <c r="I9" s="17">
        <f t="shared" si="1"/>
        <v>8.524</v>
      </c>
      <c r="J9" s="27">
        <v>8.484</v>
      </c>
      <c r="K9" s="28">
        <v>0.04</v>
      </c>
    </row>
    <row r="10" spans="1:11" ht="32.25" customHeight="1" thickBot="1">
      <c r="A10" s="61"/>
      <c r="B10" s="44"/>
      <c r="C10" s="33" t="s">
        <v>4</v>
      </c>
      <c r="D10" s="23">
        <f t="shared" si="0"/>
        <v>0</v>
      </c>
      <c r="E10" s="34"/>
      <c r="F10" s="34"/>
      <c r="G10" s="34"/>
      <c r="H10" s="32"/>
      <c r="I10" s="31">
        <f t="shared" si="1"/>
        <v>0</v>
      </c>
      <c r="J10" s="34"/>
      <c r="K10" s="35"/>
    </row>
    <row r="11" spans="1:11" ht="15" customHeight="1">
      <c r="A11" s="59" t="s">
        <v>17</v>
      </c>
      <c r="B11" s="66" t="s">
        <v>28</v>
      </c>
      <c r="C11" s="16" t="s">
        <v>3</v>
      </c>
      <c r="D11" s="17">
        <f t="shared" si="0"/>
        <v>207.983</v>
      </c>
      <c r="E11" s="70">
        <v>0</v>
      </c>
      <c r="F11" s="70">
        <v>184.761</v>
      </c>
      <c r="G11" s="70">
        <v>23.222</v>
      </c>
      <c r="H11" s="70">
        <v>0</v>
      </c>
      <c r="I11" s="17">
        <f t="shared" si="1"/>
        <v>0</v>
      </c>
      <c r="J11" s="27"/>
      <c r="K11" s="28"/>
    </row>
    <row r="12" spans="1:11" ht="37.5" customHeight="1">
      <c r="A12" s="68"/>
      <c r="B12" s="67"/>
      <c r="C12" s="3" t="s">
        <v>4</v>
      </c>
      <c r="D12" s="5">
        <f t="shared" si="0"/>
        <v>0</v>
      </c>
      <c r="E12" s="71"/>
      <c r="F12" s="71"/>
      <c r="G12" s="71"/>
      <c r="H12" s="71"/>
      <c r="I12" s="5">
        <f t="shared" si="1"/>
        <v>0</v>
      </c>
      <c r="J12" s="8"/>
      <c r="K12" s="37"/>
    </row>
    <row r="13" spans="1:11" ht="24" customHeight="1">
      <c r="A13" s="68"/>
      <c r="B13" s="69" t="s">
        <v>29</v>
      </c>
      <c r="C13" s="3" t="s">
        <v>3</v>
      </c>
      <c r="D13" s="14">
        <f t="shared" si="0"/>
        <v>978.3389999999999</v>
      </c>
      <c r="E13" s="71">
        <v>23.419</v>
      </c>
      <c r="F13" s="71">
        <v>0</v>
      </c>
      <c r="G13" s="71">
        <v>951.553</v>
      </c>
      <c r="H13" s="71">
        <v>3.367</v>
      </c>
      <c r="I13" s="5">
        <f t="shared" si="1"/>
        <v>0</v>
      </c>
      <c r="J13" s="8"/>
      <c r="K13" s="37"/>
    </row>
    <row r="14" spans="1:11" ht="35.25" customHeight="1" thickBot="1">
      <c r="A14" s="60"/>
      <c r="B14" s="49"/>
      <c r="C14" s="22" t="s">
        <v>4</v>
      </c>
      <c r="D14" s="23">
        <f t="shared" si="0"/>
        <v>0</v>
      </c>
      <c r="E14" s="72"/>
      <c r="F14" s="72"/>
      <c r="G14" s="72"/>
      <c r="H14" s="72"/>
      <c r="I14" s="23">
        <f t="shared" si="1"/>
        <v>0</v>
      </c>
      <c r="J14" s="29"/>
      <c r="K14" s="30"/>
    </row>
    <row r="15" spans="1:11" ht="15">
      <c r="A15" s="40" t="s">
        <v>18</v>
      </c>
      <c r="B15" s="45"/>
      <c r="C15" s="13" t="s">
        <v>3</v>
      </c>
      <c r="D15" s="14"/>
      <c r="E15" s="15"/>
      <c r="F15" s="15"/>
      <c r="G15" s="15"/>
      <c r="H15" s="15"/>
      <c r="I15" s="14"/>
      <c r="J15" s="15"/>
      <c r="K15" s="36"/>
    </row>
    <row r="16" spans="1:11" ht="39.75" customHeight="1" thickBot="1">
      <c r="A16" s="41"/>
      <c r="B16" s="46"/>
      <c r="C16" s="22" t="s">
        <v>4</v>
      </c>
      <c r="D16" s="23"/>
      <c r="E16" s="29"/>
      <c r="F16" s="29"/>
      <c r="G16" s="29"/>
      <c r="H16" s="32"/>
      <c r="I16" s="14"/>
      <c r="J16" s="29"/>
      <c r="K16" s="30"/>
    </row>
    <row r="17" spans="1:11" ht="15">
      <c r="A17" s="42" t="s">
        <v>19</v>
      </c>
      <c r="B17" s="43" t="s">
        <v>23</v>
      </c>
      <c r="C17" s="16" t="s">
        <v>3</v>
      </c>
      <c r="D17" s="17">
        <f aca="true" t="shared" si="2" ref="D17:D22">SUM(E17:H17)</f>
        <v>489.313</v>
      </c>
      <c r="E17" s="27"/>
      <c r="F17" s="27"/>
      <c r="G17" s="27">
        <v>489.313</v>
      </c>
      <c r="H17" s="27"/>
      <c r="I17" s="17">
        <f t="shared" si="1"/>
        <v>0</v>
      </c>
      <c r="J17" s="27"/>
      <c r="K17" s="28"/>
    </row>
    <row r="18" spans="1:11" ht="33.75" customHeight="1" thickBot="1">
      <c r="A18" s="41"/>
      <c r="B18" s="47"/>
      <c r="C18" s="22" t="s">
        <v>4</v>
      </c>
      <c r="D18" s="23">
        <f t="shared" si="2"/>
        <v>0</v>
      </c>
      <c r="E18" s="29"/>
      <c r="F18" s="29"/>
      <c r="G18" s="29"/>
      <c r="H18" s="32"/>
      <c r="I18" s="14">
        <f t="shared" si="1"/>
        <v>0</v>
      </c>
      <c r="J18" s="29"/>
      <c r="K18" s="30"/>
    </row>
    <row r="19" spans="1:11" ht="15">
      <c r="A19" s="42" t="s">
        <v>20</v>
      </c>
      <c r="B19" s="48" t="s">
        <v>24</v>
      </c>
      <c r="C19" s="16" t="s">
        <v>3</v>
      </c>
      <c r="D19" s="17">
        <f t="shared" si="2"/>
        <v>2492.7479999999996</v>
      </c>
      <c r="E19" s="27">
        <v>1156.841</v>
      </c>
      <c r="F19" s="27"/>
      <c r="G19" s="27">
        <v>1335.907</v>
      </c>
      <c r="H19" s="27"/>
      <c r="I19" s="17">
        <f t="shared" si="1"/>
        <v>3.7909999999999995</v>
      </c>
      <c r="J19" s="27">
        <v>1.757</v>
      </c>
      <c r="K19" s="28">
        <v>2.034</v>
      </c>
    </row>
    <row r="20" spans="1:11" ht="33.75" customHeight="1" thickBot="1">
      <c r="A20" s="41"/>
      <c r="B20" s="49"/>
      <c r="C20" s="22" t="s">
        <v>4</v>
      </c>
      <c r="D20" s="23">
        <f t="shared" si="2"/>
        <v>0</v>
      </c>
      <c r="E20" s="29"/>
      <c r="F20" s="29"/>
      <c r="G20" s="29"/>
      <c r="H20" s="32"/>
      <c r="I20" s="14">
        <f t="shared" si="1"/>
        <v>0</v>
      </c>
      <c r="J20" s="29"/>
      <c r="K20" s="30"/>
    </row>
    <row r="21" spans="1:11" ht="15">
      <c r="A21" s="42" t="s">
        <v>21</v>
      </c>
      <c r="B21" s="48" t="s">
        <v>25</v>
      </c>
      <c r="C21" s="16" t="s">
        <v>3</v>
      </c>
      <c r="D21" s="17">
        <f t="shared" si="2"/>
        <v>898.3870000000001</v>
      </c>
      <c r="E21" s="27">
        <v>633.484</v>
      </c>
      <c r="F21" s="27"/>
      <c r="G21" s="27">
        <v>264.903</v>
      </c>
      <c r="H21" s="27"/>
      <c r="I21" s="17">
        <f t="shared" si="1"/>
        <v>1.371</v>
      </c>
      <c r="J21" s="27">
        <v>0.961</v>
      </c>
      <c r="K21" s="39">
        <v>0.41</v>
      </c>
    </row>
    <row r="22" spans="1:11" ht="34.5" customHeight="1" thickBot="1">
      <c r="A22" s="41"/>
      <c r="B22" s="49"/>
      <c r="C22" s="22" t="s">
        <v>4</v>
      </c>
      <c r="D22" s="23">
        <f t="shared" si="2"/>
        <v>0</v>
      </c>
      <c r="E22" s="29"/>
      <c r="F22" s="29"/>
      <c r="G22" s="29"/>
      <c r="H22" s="32"/>
      <c r="I22" s="14">
        <f t="shared" si="1"/>
        <v>0</v>
      </c>
      <c r="J22" s="29"/>
      <c r="K22" s="30"/>
    </row>
  </sheetData>
  <sheetProtection/>
  <mergeCells count="25">
    <mergeCell ref="A2:K2"/>
    <mergeCell ref="A4:A6"/>
    <mergeCell ref="B4:B6"/>
    <mergeCell ref="C4:C6"/>
    <mergeCell ref="D4:H4"/>
    <mergeCell ref="I4:K4"/>
    <mergeCell ref="D5:D6"/>
    <mergeCell ref="E5:G5"/>
    <mergeCell ref="I5:I6"/>
    <mergeCell ref="J5:K5"/>
    <mergeCell ref="A7:A8"/>
    <mergeCell ref="B7:B8"/>
    <mergeCell ref="A9:A10"/>
    <mergeCell ref="B9:B10"/>
    <mergeCell ref="A11:A14"/>
    <mergeCell ref="B11:B12"/>
    <mergeCell ref="B13:B14"/>
    <mergeCell ref="A21:A22"/>
    <mergeCell ref="B21:B22"/>
    <mergeCell ref="A15:A16"/>
    <mergeCell ref="B15:B16"/>
    <mergeCell ref="A17:A18"/>
    <mergeCell ref="B17:B18"/>
    <mergeCell ref="A19:A20"/>
    <mergeCell ref="B19:B20"/>
  </mergeCells>
  <printOptions/>
  <pageMargins left="0.7" right="0.7" top="0.75" bottom="0.75" header="0.3" footer="0.3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Воробьёв</cp:lastModifiedBy>
  <cp:lastPrinted>2014-02-05T07:34:00Z</cp:lastPrinted>
  <dcterms:created xsi:type="dcterms:W3CDTF">2010-10-28T06:49:01Z</dcterms:created>
  <dcterms:modified xsi:type="dcterms:W3CDTF">2019-03-11T09:03:48Z</dcterms:modified>
  <cp:category/>
  <cp:version/>
  <cp:contentType/>
  <cp:contentStatus/>
</cp:coreProperties>
</file>