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activeTab="2"/>
  </bookViews>
  <sheets>
    <sheet name="январь 2022" sheetId="1" r:id="rId1"/>
    <sheet name="февраль 2022" sheetId="2" r:id="rId2"/>
    <sheet name="март 202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sharedStrings.xml><?xml version="1.0" encoding="utf-8"?>
<sst xmlns="http://schemas.openxmlformats.org/spreadsheetml/2006/main" count="114" uniqueCount="24">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</sst>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172" fontId="45" fillId="35" borderId="19" xfId="0" applyNumberFormat="1" applyFont="1" applyFill="1" applyBorder="1" applyAlignment="1">
      <alignment horizontal="center" vertical="center"/>
    </xf>
    <xf numFmtId="172" fontId="45" fillId="35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D10" sqref="D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1" t="s">
        <v>8</v>
      </c>
      <c r="B2" s="31"/>
      <c r="C2" s="31"/>
      <c r="D2" s="31"/>
      <c r="E2" s="31"/>
      <c r="F2" s="31"/>
      <c r="G2" s="31"/>
      <c r="H2" s="31"/>
    </row>
    <row r="3" spans="1:3" ht="24" customHeight="1" thickBot="1">
      <c r="A3" s="17" t="s">
        <v>21</v>
      </c>
      <c r="B3" s="5"/>
      <c r="C3" s="2"/>
    </row>
    <row r="4" spans="1:8" ht="49.5" customHeight="1">
      <c r="A4" s="32" t="s">
        <v>18</v>
      </c>
      <c r="B4" s="34" t="s">
        <v>0</v>
      </c>
      <c r="C4" s="36" t="s">
        <v>9</v>
      </c>
      <c r="D4" s="37"/>
      <c r="E4" s="37"/>
      <c r="F4" s="37"/>
      <c r="G4" s="37"/>
      <c r="H4" s="38"/>
    </row>
    <row r="5" spans="1:8" ht="21.75" customHeight="1" thickBot="1">
      <c r="A5" s="33"/>
      <c r="B5" s="35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9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40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9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40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3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43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44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4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3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4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4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4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3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4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41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4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41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4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15" sqref="M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1" t="s">
        <v>8</v>
      </c>
      <c r="B2" s="31"/>
      <c r="C2" s="31"/>
      <c r="D2" s="31"/>
      <c r="E2" s="31"/>
      <c r="F2" s="31"/>
      <c r="G2" s="31"/>
      <c r="H2" s="31"/>
    </row>
    <row r="3" spans="1:3" ht="24" customHeight="1" thickBot="1">
      <c r="A3" s="17" t="s">
        <v>22</v>
      </c>
      <c r="B3" s="5"/>
      <c r="C3" s="2"/>
    </row>
    <row r="4" spans="1:8" ht="49.5" customHeight="1">
      <c r="A4" s="32" t="s">
        <v>18</v>
      </c>
      <c r="B4" s="34" t="s">
        <v>0</v>
      </c>
      <c r="C4" s="36" t="s">
        <v>9</v>
      </c>
      <c r="D4" s="37"/>
      <c r="E4" s="37"/>
      <c r="F4" s="37"/>
      <c r="G4" s="37"/>
      <c r="H4" s="38"/>
    </row>
    <row r="5" spans="1:8" ht="21.75" customHeight="1" thickBot="1">
      <c r="A5" s="33"/>
      <c r="B5" s="35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9" t="s">
        <v>11</v>
      </c>
      <c r="B6" s="12" t="s">
        <v>4</v>
      </c>
      <c r="C6" s="14">
        <v>209908.053</v>
      </c>
      <c r="D6" s="19"/>
      <c r="E6" s="20"/>
      <c r="F6" s="14">
        <v>0</v>
      </c>
      <c r="G6" s="20"/>
      <c r="H6" s="8">
        <f>SUM(C6:G6)</f>
        <v>209908.053</v>
      </c>
      <c r="K6" s="10"/>
    </row>
    <row r="7" spans="1:11" ht="48" thickBot="1">
      <c r="A7" s="40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9" t="s">
        <v>12</v>
      </c>
      <c r="B8" s="12" t="s">
        <v>4</v>
      </c>
      <c r="C8" s="28">
        <f>286599.005+1938.612+57.689</f>
        <v>288595.30600000004</v>
      </c>
      <c r="D8" s="14">
        <v>4367.746</v>
      </c>
      <c r="E8" s="14"/>
      <c r="F8" s="14">
        <f>20.198+1188.881+98.893</f>
        <v>1307.9720000000002</v>
      </c>
      <c r="G8" s="14"/>
      <c r="H8" s="8">
        <f>SUM(C8:G8)</f>
        <v>294271.02400000003</v>
      </c>
      <c r="K8" s="10"/>
    </row>
    <row r="9" spans="1:8" ht="34.5" customHeight="1" thickBot="1">
      <c r="A9" s="40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3" t="s">
        <v>13</v>
      </c>
      <c r="B10" s="13" t="s">
        <v>4</v>
      </c>
      <c r="C10" s="15">
        <v>56383.84299999999</v>
      </c>
      <c r="D10" s="15">
        <v>0</v>
      </c>
      <c r="E10" s="15">
        <v>173.72</v>
      </c>
      <c r="F10" s="15">
        <v>858.235</v>
      </c>
      <c r="G10" s="15">
        <v>3.533</v>
      </c>
      <c r="H10" s="8">
        <f>SUM(C10:G10)</f>
        <v>57419.331</v>
      </c>
    </row>
    <row r="11" spans="1:8" ht="48" thickBot="1">
      <c r="A11" s="43"/>
      <c r="B11" s="3" t="s">
        <v>5</v>
      </c>
      <c r="C11" s="16"/>
      <c r="D11" s="16"/>
      <c r="E11" s="16"/>
      <c r="F11" s="16"/>
      <c r="G11" s="16">
        <v>0.873</v>
      </c>
      <c r="H11" s="9">
        <f>SUM(D11:G11)</f>
        <v>0.873</v>
      </c>
    </row>
    <row r="12" spans="1:8" ht="19.5" customHeight="1">
      <c r="A12" s="44" t="s">
        <v>14</v>
      </c>
      <c r="B12" s="12" t="s">
        <v>4</v>
      </c>
      <c r="C12" s="14">
        <v>2557.48</v>
      </c>
      <c r="D12" s="14"/>
      <c r="E12" s="14"/>
      <c r="F12" s="14"/>
      <c r="G12" s="14"/>
      <c r="H12" s="8">
        <f>SUM(C12:G12)</f>
        <v>2557.48</v>
      </c>
    </row>
    <row r="13" spans="1:8" ht="48" thickBot="1">
      <c r="A13" s="4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3" t="s">
        <v>15</v>
      </c>
      <c r="B14" s="13" t="s">
        <v>4</v>
      </c>
      <c r="C14" s="15"/>
      <c r="D14" s="15"/>
      <c r="E14" s="15"/>
      <c r="F14" s="15">
        <v>546.62</v>
      </c>
      <c r="G14" s="15"/>
      <c r="H14" s="8">
        <f>SUM(C14:G14)</f>
        <v>546.62</v>
      </c>
    </row>
    <row r="15" spans="1:8" ht="48" thickBot="1">
      <c r="A15" s="4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4" t="s">
        <v>16</v>
      </c>
      <c r="B16" s="12" t="s">
        <v>4</v>
      </c>
      <c r="C16" s="14"/>
      <c r="D16" s="14">
        <v>1467.411</v>
      </c>
      <c r="E16" s="14"/>
      <c r="F16" s="14">
        <v>1466.481</v>
      </c>
      <c r="G16" s="14"/>
      <c r="H16" s="8">
        <f>SUM(C16:G16)</f>
        <v>2933.892</v>
      </c>
    </row>
    <row r="17" spans="1:8" ht="33.75" customHeight="1" thickBot="1">
      <c r="A17" s="4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3" t="s">
        <v>17</v>
      </c>
      <c r="B18" s="13" t="s">
        <v>4</v>
      </c>
      <c r="C18" s="15"/>
      <c r="D18" s="15">
        <v>847.277</v>
      </c>
      <c r="E18" s="15"/>
      <c r="F18" s="15">
        <v>130.598</v>
      </c>
      <c r="G18" s="15"/>
      <c r="H18" s="8">
        <f>SUM(C18:G18)</f>
        <v>977.875</v>
      </c>
    </row>
    <row r="19" spans="1:8" ht="32.25" customHeight="1" thickBot="1">
      <c r="A19" s="4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41" t="s">
        <v>19</v>
      </c>
      <c r="B20" s="24" t="s">
        <v>4</v>
      </c>
      <c r="C20" s="15"/>
      <c r="D20" s="15">
        <v>11253.639</v>
      </c>
      <c r="E20" s="15"/>
      <c r="F20" s="15">
        <v>1987.228</v>
      </c>
      <c r="G20" s="15"/>
      <c r="H20" s="8">
        <f>SUM(C20:G20)</f>
        <v>13240.866999999998</v>
      </c>
    </row>
    <row r="21" spans="1:8" ht="33" customHeight="1" thickBot="1">
      <c r="A21" s="4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41" t="s">
        <v>20</v>
      </c>
      <c r="B22" s="24" t="s">
        <v>4</v>
      </c>
      <c r="C22" s="15"/>
      <c r="D22" s="15"/>
      <c r="E22" s="15"/>
      <c r="F22" s="15">
        <v>1111.427</v>
      </c>
      <c r="G22" s="15"/>
      <c r="H22" s="25">
        <f>SUM(C22:G22)</f>
        <v>1111.427</v>
      </c>
    </row>
    <row r="23" spans="1:8" ht="33" customHeight="1" thickBot="1">
      <c r="A23" s="4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="85" zoomScaleNormal="85" zoomScalePageLayoutView="0" workbookViewId="0" topLeftCell="A1">
      <selection activeCell="C12" sqref="C12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1" t="s">
        <v>8</v>
      </c>
      <c r="B2" s="31"/>
      <c r="C2" s="31"/>
      <c r="D2" s="31"/>
      <c r="E2" s="31"/>
      <c r="F2" s="31"/>
      <c r="G2" s="31"/>
      <c r="H2" s="31"/>
    </row>
    <row r="3" spans="1:3" ht="24" customHeight="1" thickBot="1">
      <c r="A3" s="17" t="s">
        <v>23</v>
      </c>
      <c r="B3" s="5"/>
      <c r="C3" s="2"/>
    </row>
    <row r="4" spans="1:8" ht="49.5" customHeight="1">
      <c r="A4" s="32" t="s">
        <v>18</v>
      </c>
      <c r="B4" s="34" t="s">
        <v>0</v>
      </c>
      <c r="C4" s="36" t="s">
        <v>9</v>
      </c>
      <c r="D4" s="37"/>
      <c r="E4" s="37"/>
      <c r="F4" s="37"/>
      <c r="G4" s="37"/>
      <c r="H4" s="38"/>
    </row>
    <row r="5" spans="1:8" ht="21.75" customHeight="1" thickBot="1">
      <c r="A5" s="33"/>
      <c r="B5" s="35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9" t="s">
        <v>11</v>
      </c>
      <c r="B6" s="12" t="s">
        <v>4</v>
      </c>
      <c r="C6" s="14">
        <v>226073.621</v>
      </c>
      <c r="D6" s="19"/>
      <c r="E6" s="20"/>
      <c r="F6" s="14">
        <v>0</v>
      </c>
      <c r="G6" s="20"/>
      <c r="H6" s="8">
        <f>SUM(C6:G6)</f>
        <v>226073.621</v>
      </c>
      <c r="K6" s="10"/>
    </row>
    <row r="7" spans="1:11" ht="48" thickBot="1">
      <c r="A7" s="40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9" t="s">
        <v>12</v>
      </c>
      <c r="B8" s="12" t="s">
        <v>4</v>
      </c>
      <c r="C8" s="28">
        <f>310327.233+2117.725+78.161</f>
        <v>312523.119</v>
      </c>
      <c r="D8" s="14">
        <v>4102.54</v>
      </c>
      <c r="E8" s="14"/>
      <c r="F8" s="14">
        <f>27.418+1278.809+98.666+9.814</f>
        <v>1414.7069999999999</v>
      </c>
      <c r="G8" s="14"/>
      <c r="H8" s="8">
        <f>SUM(C8:G8)</f>
        <v>318040.366</v>
      </c>
      <c r="K8" s="10"/>
    </row>
    <row r="9" spans="1:8" ht="34.5" customHeight="1" thickBot="1">
      <c r="A9" s="40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3" t="s">
        <v>13</v>
      </c>
      <c r="B10" s="13" t="s">
        <v>4</v>
      </c>
      <c r="C10" s="29">
        <v>56383.84299999999</v>
      </c>
      <c r="D10" s="29">
        <v>0</v>
      </c>
      <c r="E10" s="29">
        <v>173.72</v>
      </c>
      <c r="F10" s="29">
        <v>858.235</v>
      </c>
      <c r="G10" s="29">
        <v>3.533</v>
      </c>
      <c r="H10" s="8">
        <f>SUM(C10:G10)</f>
        <v>57419.331</v>
      </c>
    </row>
    <row r="11" spans="1:8" ht="48" thickBot="1">
      <c r="A11" s="43"/>
      <c r="B11" s="3" t="s">
        <v>5</v>
      </c>
      <c r="C11" s="16"/>
      <c r="D11" s="16"/>
      <c r="E11" s="16"/>
      <c r="F11" s="16"/>
      <c r="G11" s="30">
        <v>0.873</v>
      </c>
      <c r="H11" s="9">
        <f>SUM(D11:G11)</f>
        <v>0.873</v>
      </c>
    </row>
    <row r="12" spans="1:8" ht="19.5" customHeight="1">
      <c r="A12" s="44" t="s">
        <v>14</v>
      </c>
      <c r="B12" s="12" t="s">
        <v>4</v>
      </c>
      <c r="C12" s="14">
        <v>2835.102</v>
      </c>
      <c r="D12" s="14"/>
      <c r="E12" s="14"/>
      <c r="F12" s="14"/>
      <c r="G12" s="14"/>
      <c r="H12" s="8">
        <f>SUM(C12:G12)</f>
        <v>2835.102</v>
      </c>
    </row>
    <row r="13" spans="1:8" ht="48" thickBot="1">
      <c r="A13" s="45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3" t="s">
        <v>15</v>
      </c>
      <c r="B14" s="13" t="s">
        <v>4</v>
      </c>
      <c r="C14" s="15"/>
      <c r="D14" s="15"/>
      <c r="E14" s="15"/>
      <c r="F14" s="15">
        <v>616.678</v>
      </c>
      <c r="G14" s="15"/>
      <c r="H14" s="8">
        <f>SUM(C14:G14)</f>
        <v>616.678</v>
      </c>
    </row>
    <row r="15" spans="1:8" ht="48" thickBot="1">
      <c r="A15" s="43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4" t="s">
        <v>16</v>
      </c>
      <c r="B16" s="12" t="s">
        <v>4</v>
      </c>
      <c r="C16" s="14"/>
      <c r="D16" s="14">
        <v>1659.566</v>
      </c>
      <c r="E16" s="14"/>
      <c r="F16" s="14">
        <v>1641.835</v>
      </c>
      <c r="G16" s="14"/>
      <c r="H16" s="8">
        <f>SUM(C16:G16)</f>
        <v>3301.401</v>
      </c>
    </row>
    <row r="17" spans="1:8" ht="33.75" customHeight="1" thickBot="1">
      <c r="A17" s="45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3" t="s">
        <v>17</v>
      </c>
      <c r="B18" s="13" t="s">
        <v>4</v>
      </c>
      <c r="C18" s="15"/>
      <c r="D18" s="15">
        <v>935.08</v>
      </c>
      <c r="E18" s="15"/>
      <c r="F18" s="15">
        <v>133.729</v>
      </c>
      <c r="G18" s="15"/>
      <c r="H18" s="8">
        <f>SUM(C18:G18)</f>
        <v>1068.809</v>
      </c>
    </row>
    <row r="19" spans="1:8" ht="32.25" customHeight="1" thickBot="1">
      <c r="A19" s="45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41" t="s">
        <v>19</v>
      </c>
      <c r="B20" s="24" t="s">
        <v>4</v>
      </c>
      <c r="C20" s="15"/>
      <c r="D20" s="15">
        <v>10965.302</v>
      </c>
      <c r="E20" s="15"/>
      <c r="F20" s="15">
        <v>1745.3220000000001</v>
      </c>
      <c r="G20" s="15"/>
      <c r="H20" s="8">
        <f>SUM(C20:G20)</f>
        <v>12710.624</v>
      </c>
    </row>
    <row r="21" spans="1:8" ht="33" customHeight="1" thickBot="1">
      <c r="A21" s="42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41" t="s">
        <v>20</v>
      </c>
      <c r="B22" s="24" t="s">
        <v>4</v>
      </c>
      <c r="C22" s="15"/>
      <c r="D22" s="15"/>
      <c r="E22" s="15"/>
      <c r="F22" s="15">
        <v>1209.905</v>
      </c>
      <c r="G22" s="15"/>
      <c r="H22" s="25">
        <f>SUM(C22:G22)</f>
        <v>1209.905</v>
      </c>
    </row>
    <row r="23" spans="1:8" ht="33" customHeight="1" thickBot="1">
      <c r="A23" s="42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2022-04-04T11:15:08Z</dcterms:modified>
  <cp:category/>
  <cp:version/>
  <cp:contentType/>
  <cp:contentStatus/>
</cp:coreProperties>
</file>